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quad\Dropbox (Gridwell Consulting)\Gridwell Consulting Team Folder\Clients\EDF-R\Advocacy Support\"/>
    </mc:Choice>
  </mc:AlternateContent>
  <xr:revisionPtr revIDLastSave="0" documentId="8_{1DA18E9D-4147-4656-B391-B6226739EFDF}" xr6:coauthVersionLast="45" xr6:coauthVersionMax="45" xr10:uidLastSave="{00000000-0000-0000-0000-000000000000}"/>
  <bookViews>
    <workbookView xWindow="-120" yWindow="-16320" windowWidth="29040" windowHeight="15840" xr2:uid="{9D85239C-D9AB-483B-8CF1-9AF768A35C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6" i="1" s="1"/>
  <c r="H7" i="1" s="1"/>
  <c r="H9" i="1" s="1"/>
  <c r="G4" i="1"/>
  <c r="G6" i="1" s="1"/>
  <c r="F4" i="1"/>
  <c r="F6" i="1" s="1"/>
  <c r="F7" i="1" s="1"/>
  <c r="F9" i="1" s="1"/>
  <c r="E4" i="1"/>
  <c r="D4" i="1"/>
  <c r="D6" i="1" s="1"/>
  <c r="D7" i="1" s="1"/>
  <c r="D9" i="1" s="1"/>
  <c r="D10" i="1" s="1"/>
  <c r="D12" i="1" s="1"/>
  <c r="C4" i="1"/>
  <c r="C6" i="1" s="1"/>
  <c r="C7" i="1" s="1"/>
  <c r="C9" i="1" s="1"/>
  <c r="C10" i="1" s="1"/>
  <c r="B4" i="1"/>
  <c r="B6" i="1" s="1"/>
  <c r="B7" i="1" s="1"/>
  <c r="B9" i="1" s="1"/>
</calcChain>
</file>

<file path=xl/sharedStrings.xml><?xml version="1.0" encoding="utf-8"?>
<sst xmlns="http://schemas.openxmlformats.org/spreadsheetml/2006/main" count="62" uniqueCount="31">
  <si>
    <t>ISP Scenario 1</t>
  </si>
  <si>
    <t>ISP Scenario 2</t>
  </si>
  <si>
    <t>ISP Scenario 3</t>
  </si>
  <si>
    <t>IR Results back to IC (10 BD)</t>
  </si>
  <si>
    <t>IR Submitted</t>
  </si>
  <si>
    <t>IR Resubmitted (assumed 10 BD, can be ASAP)</t>
  </si>
  <si>
    <t>↓</t>
  </si>
  <si>
    <r>
      <t xml:space="preserve">6/24/2021 = </t>
    </r>
    <r>
      <rPr>
        <b/>
        <sz val="11"/>
        <color theme="9" tint="-0.249977111117893"/>
        <rFont val="Calibri"/>
        <family val="2"/>
        <scheme val="minor"/>
      </rPr>
      <t>IR VALID</t>
    </r>
  </si>
  <si>
    <t>Result</t>
  </si>
  <si>
    <r>
      <t xml:space="preserve">2/12/2021 = </t>
    </r>
    <r>
      <rPr>
        <b/>
        <sz val="11"/>
        <color theme="9" tint="-0.249977111117893"/>
        <rFont val="Calibri"/>
        <family val="2"/>
        <scheme val="minor"/>
      </rPr>
      <t>IR VALID</t>
    </r>
  </si>
  <si>
    <t>ISP Screen Results = FAIL</t>
  </si>
  <si>
    <r>
      <t xml:space="preserve">7/15/2021 = </t>
    </r>
    <r>
      <rPr>
        <b/>
        <sz val="11"/>
        <color theme="9" tint="-0.249977111117893"/>
        <rFont val="Calibri"/>
        <family val="2"/>
        <scheme val="minor"/>
      </rPr>
      <t>IR VALID</t>
    </r>
  </si>
  <si>
    <t>FAIL</t>
  </si>
  <si>
    <t>n/a</t>
  </si>
  <si>
    <t>ISP Scenario 4</t>
  </si>
  <si>
    <r>
      <t xml:space="preserve">3/29/2021 = </t>
    </r>
    <r>
      <rPr>
        <b/>
        <sz val="11"/>
        <color theme="9" tint="-0.249977111117893"/>
        <rFont val="Calibri"/>
        <family val="2"/>
        <scheme val="minor"/>
      </rPr>
      <t>IR VALID</t>
    </r>
  </si>
  <si>
    <r>
      <t xml:space="preserve">4/26/2021 = </t>
    </r>
    <r>
      <rPr>
        <b/>
        <sz val="11"/>
        <color theme="9" tint="-0.249977111117893"/>
        <rFont val="Calibri"/>
        <family val="2"/>
        <scheme val="minor"/>
      </rPr>
      <t>IR VALID</t>
    </r>
  </si>
  <si>
    <t>Cluster Scenario 1</t>
  </si>
  <si>
    <t>Cluster Scenario 2</t>
  </si>
  <si>
    <t>Cluster 14 (Year 2021)</t>
  </si>
  <si>
    <t>IR INVALID</t>
  </si>
  <si>
    <t>IR was not accepted because time ran out. IR can seek interconnection in Cluster 15.</t>
  </si>
  <si>
    <t>Cluster Eligibility</t>
  </si>
  <si>
    <t>Cluster 15 (Year 2022)</t>
  </si>
  <si>
    <t xml:space="preserve">Accepted in Cluster 14 </t>
  </si>
  <si>
    <t>IR cannot be deemed valid or invalid before cluster window application closed. If it is ultimately invalid or fails screens, IR can be transferred to Cluster opening April 1, 2022</t>
  </si>
  <si>
    <t>IR can be transferred to Cluster opening April 1, 2022</t>
  </si>
  <si>
    <t>IR deemed valid before cluster window application closed but ultimately failed screens. IR can be transferred to Cluster 14.</t>
  </si>
  <si>
    <t>IR deemed valid after cluster window application closed but ultimately failed screens. IR can be transferred to Cluster  opening April 1, 2022.</t>
  </si>
  <si>
    <t>Exhibit A - EDF-Renewables Comments on CAISO PRR 1309</t>
  </si>
  <si>
    <t>IR deemed valid before cluster window application closed. IR can be transferred to Cluster 14 (Year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</si>
</sst>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1"/>
      <name val="Calibri"/>
      <family val="2"/>
    </font>
    <font>
      <b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5">
    <xf numFmtId="0" fontId="0" fillId="0" borderId="0" xfId="0"/>
    <xf numFmtId="0" fontId="3" fillId="4" borderId="0" xfId="0" applyFont="1" applyFill="1"/>
    <xf numFmtId="0" fontId="4" fillId="5" borderId="2" xfId="0" applyFont="1" applyFill="1" applyBorder="1" applyAlignment="1">
      <alignment horizontal="right"/>
    </xf>
    <xf numFmtId="14" fontId="0" fillId="0" borderId="2" xfId="0" applyNumberFormat="1" applyBorder="1"/>
    <xf numFmtId="14" fontId="8" fillId="0" borderId="2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right"/>
    </xf>
    <xf numFmtId="0" fontId="4" fillId="5" borderId="2" xfId="0" applyFont="1" applyFill="1" applyBorder="1" applyAlignment="1">
      <alignment horizontal="right" vertical="top"/>
    </xf>
    <xf numFmtId="0" fontId="6" fillId="0" borderId="2" xfId="0" applyFont="1" applyBorder="1" applyAlignment="1">
      <alignment horizontal="right" wrapText="1"/>
    </xf>
    <xf numFmtId="0" fontId="6" fillId="0" borderId="2" xfId="0" applyFont="1" applyBorder="1"/>
    <xf numFmtId="0" fontId="4" fillId="6" borderId="2" xfId="0" applyFont="1" applyFill="1" applyBorder="1" applyAlignment="1">
      <alignment horizontal="right"/>
    </xf>
    <xf numFmtId="14" fontId="8" fillId="6" borderId="2" xfId="0" applyNumberFormat="1" applyFont="1" applyFill="1" applyBorder="1" applyAlignment="1">
      <alignment horizontal="center"/>
    </xf>
    <xf numFmtId="14" fontId="0" fillId="0" borderId="2" xfId="0" applyNumberFormat="1" applyBorder="1" applyAlignment="1">
      <alignment horizontal="left" vertical="top" wrapText="1"/>
    </xf>
    <xf numFmtId="0" fontId="1" fillId="2" borderId="2" xfId="1" applyBorder="1"/>
    <xf numFmtId="0" fontId="2" fillId="3" borderId="2" xfId="2" applyBorder="1"/>
    <xf numFmtId="0" fontId="9" fillId="0" borderId="0" xfId="0" applyFont="1" applyAlignment="1">
      <alignment horizontal="left" vertical="center"/>
    </xf>
  </cellXfs>
  <cellStyles count="3">
    <cellStyle name="Calculation" xfId="2" builtinId="22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8A516-3EDC-4459-9C8C-58EF82D76611}">
  <sheetPr>
    <pageSetUpPr fitToPage="1"/>
  </sheetPr>
  <dimension ref="A1:H18"/>
  <sheetViews>
    <sheetView tabSelected="1" zoomScaleNormal="100" workbookViewId="0">
      <selection activeCell="N17" sqref="N17"/>
    </sheetView>
  </sheetViews>
  <sheetFormatPr defaultRowHeight="14.5" x14ac:dyDescent="0.35"/>
  <cols>
    <col min="1" max="1" width="40.6328125" bestFit="1" customWidth="1"/>
    <col min="2" max="2" width="19.90625" bestFit="1" customWidth="1"/>
    <col min="3" max="3" width="22.26953125" customWidth="1"/>
    <col min="4" max="4" width="18.6328125" bestFit="1" customWidth="1"/>
    <col min="5" max="5" width="19.1796875" bestFit="1" customWidth="1"/>
    <col min="6" max="8" width="18.6328125" bestFit="1" customWidth="1"/>
  </cols>
  <sheetData>
    <row r="1" spans="1:8" ht="60.5" customHeight="1" x14ac:dyDescent="0.35">
      <c r="A1" s="14" t="s">
        <v>29</v>
      </c>
    </row>
    <row r="2" spans="1:8" x14ac:dyDescent="0.35">
      <c r="A2" s="1"/>
      <c r="B2" s="1" t="s">
        <v>17</v>
      </c>
      <c r="C2" s="1" t="s">
        <v>18</v>
      </c>
      <c r="D2" s="1" t="s">
        <v>0</v>
      </c>
      <c r="E2" s="1" t="s">
        <v>1</v>
      </c>
      <c r="F2" s="1" t="s">
        <v>2</v>
      </c>
      <c r="G2" s="1" t="s">
        <v>14</v>
      </c>
      <c r="H2" s="1" t="s">
        <v>14</v>
      </c>
    </row>
    <row r="3" spans="1:8" x14ac:dyDescent="0.35">
      <c r="A3" s="2" t="s">
        <v>4</v>
      </c>
      <c r="B3" s="3">
        <v>44301</v>
      </c>
      <c r="C3" s="3">
        <v>44301</v>
      </c>
      <c r="D3" s="3">
        <v>44141</v>
      </c>
      <c r="E3" s="3">
        <v>44286</v>
      </c>
      <c r="F3" s="3">
        <v>44322</v>
      </c>
      <c r="G3" s="3">
        <v>44242</v>
      </c>
      <c r="H3" s="3">
        <v>44242</v>
      </c>
    </row>
    <row r="4" spans="1:8" x14ac:dyDescent="0.35">
      <c r="A4" s="2" t="s">
        <v>3</v>
      </c>
      <c r="B4" s="3">
        <f t="shared" ref="B4:H4" si="0">WORKDAY(B3, 10)</f>
        <v>44315</v>
      </c>
      <c r="C4" s="3">
        <f t="shared" si="0"/>
        <v>44315</v>
      </c>
      <c r="D4" s="3">
        <f t="shared" si="0"/>
        <v>44155</v>
      </c>
      <c r="E4" s="3">
        <f t="shared" si="0"/>
        <v>44300</v>
      </c>
      <c r="F4" s="3">
        <f t="shared" si="0"/>
        <v>44336</v>
      </c>
      <c r="G4" s="3">
        <f t="shared" si="0"/>
        <v>44256</v>
      </c>
      <c r="H4" s="3">
        <f t="shared" si="0"/>
        <v>44256</v>
      </c>
    </row>
    <row r="5" spans="1:8" ht="4" customHeight="1" x14ac:dyDescent="0.35">
      <c r="A5" s="9"/>
      <c r="B5" s="10"/>
      <c r="C5" s="10"/>
      <c r="D5" s="10"/>
      <c r="E5" s="10"/>
      <c r="F5" s="10"/>
      <c r="G5" s="10"/>
      <c r="H5" s="10"/>
    </row>
    <row r="6" spans="1:8" x14ac:dyDescent="0.35">
      <c r="A6" s="2" t="s">
        <v>5</v>
      </c>
      <c r="B6" s="3">
        <f>WORKDAY(B4, 10)</f>
        <v>44329</v>
      </c>
      <c r="C6" s="3">
        <f>WORKDAY(C4, 10)</f>
        <v>44329</v>
      </c>
      <c r="D6" s="3">
        <f>WORKDAY(D4, 10)</f>
        <v>44169</v>
      </c>
      <c r="E6" s="4" t="s">
        <v>6</v>
      </c>
      <c r="F6" s="3">
        <f>WORKDAY(F4, 10)</f>
        <v>44350</v>
      </c>
      <c r="G6" s="3">
        <f>WORKDAY(G4, 10)</f>
        <v>44270</v>
      </c>
      <c r="H6" s="3">
        <f>WORKDAY(H4, 10)</f>
        <v>44270</v>
      </c>
    </row>
    <row r="7" spans="1:8" x14ac:dyDescent="0.35">
      <c r="A7" s="2" t="s">
        <v>3</v>
      </c>
      <c r="B7" s="3">
        <f>WORKDAY(B6, 10)</f>
        <v>44343</v>
      </c>
      <c r="C7" s="3">
        <f>WORKDAY(C6, 10)</f>
        <v>44343</v>
      </c>
      <c r="D7" s="3">
        <f>WORKDAY(D6, 10)</f>
        <v>44183</v>
      </c>
      <c r="E7" s="4" t="s">
        <v>6</v>
      </c>
      <c r="F7" s="3">
        <f>WORKDAY(F6, 10)</f>
        <v>44364</v>
      </c>
      <c r="G7" s="5" t="s">
        <v>15</v>
      </c>
      <c r="H7" s="3">
        <f>WORKDAY(H6, 10)</f>
        <v>44284</v>
      </c>
    </row>
    <row r="8" spans="1:8" ht="4" customHeight="1" x14ac:dyDescent="0.35">
      <c r="A8" s="9"/>
      <c r="B8" s="10"/>
      <c r="C8" s="10"/>
      <c r="D8" s="10"/>
      <c r="E8" s="10"/>
      <c r="F8" s="10"/>
      <c r="G8" s="10"/>
      <c r="H8" s="10"/>
    </row>
    <row r="9" spans="1:8" x14ac:dyDescent="0.35">
      <c r="A9" s="2" t="s">
        <v>5</v>
      </c>
      <c r="B9" s="3">
        <f>WORKDAY(B7, 10)</f>
        <v>44357</v>
      </c>
      <c r="C9" s="3">
        <f>WORKDAY(C7, 10)</f>
        <v>44357</v>
      </c>
      <c r="D9" s="3">
        <f>WORKDAY(D7, 10)</f>
        <v>44197</v>
      </c>
      <c r="E9" s="4" t="s">
        <v>6</v>
      </c>
      <c r="F9" s="3">
        <f>WORKDAY(F7, 10)</f>
        <v>44378</v>
      </c>
      <c r="G9" s="4" t="s">
        <v>6</v>
      </c>
      <c r="H9" s="3">
        <f>WORKDAY(H7, 10)</f>
        <v>44298</v>
      </c>
    </row>
    <row r="10" spans="1:8" x14ac:dyDescent="0.35">
      <c r="A10" s="2" t="s">
        <v>3</v>
      </c>
      <c r="B10" s="5" t="s">
        <v>7</v>
      </c>
      <c r="C10" s="3">
        <f>WORKDAY(C9, 10)</f>
        <v>44371</v>
      </c>
      <c r="D10" s="3">
        <f>WORKDAY(D9, 10)</f>
        <v>44211</v>
      </c>
      <c r="E10" s="4" t="s">
        <v>6</v>
      </c>
      <c r="F10" s="5" t="s">
        <v>11</v>
      </c>
      <c r="G10" s="4" t="s">
        <v>6</v>
      </c>
      <c r="H10" s="5" t="s">
        <v>16</v>
      </c>
    </row>
    <row r="11" spans="1:8" ht="4" customHeight="1" x14ac:dyDescent="0.35">
      <c r="A11" s="9"/>
      <c r="B11" s="10"/>
      <c r="C11" s="10"/>
      <c r="D11" s="10"/>
      <c r="E11" s="10"/>
      <c r="F11" s="10"/>
      <c r="G11" s="10"/>
      <c r="H11" s="10"/>
    </row>
    <row r="12" spans="1:8" x14ac:dyDescent="0.35">
      <c r="A12" s="2" t="s">
        <v>5</v>
      </c>
      <c r="B12" s="4" t="s">
        <v>6</v>
      </c>
      <c r="C12" s="3">
        <v>44378</v>
      </c>
      <c r="D12" s="3">
        <f>WORKDAY(D10, 10)</f>
        <v>44225</v>
      </c>
      <c r="E12" s="4" t="s">
        <v>6</v>
      </c>
      <c r="F12" s="4" t="s">
        <v>6</v>
      </c>
      <c r="G12" s="4" t="s">
        <v>6</v>
      </c>
      <c r="H12" s="4" t="s">
        <v>6</v>
      </c>
    </row>
    <row r="13" spans="1:8" x14ac:dyDescent="0.35">
      <c r="A13" s="6" t="s">
        <v>3</v>
      </c>
      <c r="B13" s="4" t="s">
        <v>6</v>
      </c>
      <c r="C13" s="7" t="s">
        <v>20</v>
      </c>
      <c r="D13" s="5" t="s">
        <v>9</v>
      </c>
      <c r="E13" s="4" t="s">
        <v>6</v>
      </c>
      <c r="F13" s="4" t="s">
        <v>6</v>
      </c>
      <c r="G13" s="4" t="s">
        <v>6</v>
      </c>
      <c r="H13" s="4" t="s">
        <v>6</v>
      </c>
    </row>
    <row r="14" spans="1:8" ht="4" customHeight="1" x14ac:dyDescent="0.35">
      <c r="A14" s="9"/>
      <c r="B14" s="10"/>
      <c r="C14" s="10"/>
      <c r="D14" s="10"/>
      <c r="E14" s="10"/>
      <c r="F14" s="10"/>
      <c r="G14" s="10"/>
      <c r="H14" s="10"/>
    </row>
    <row r="15" spans="1:8" x14ac:dyDescent="0.35">
      <c r="A15" s="6" t="s">
        <v>10</v>
      </c>
      <c r="B15" s="4" t="s">
        <v>13</v>
      </c>
      <c r="C15" s="4" t="s">
        <v>13</v>
      </c>
      <c r="D15" s="4" t="s">
        <v>13</v>
      </c>
      <c r="E15" s="4" t="s">
        <v>13</v>
      </c>
      <c r="F15" s="8" t="s">
        <v>12</v>
      </c>
      <c r="G15" s="8" t="s">
        <v>12</v>
      </c>
      <c r="H15" s="8" t="s">
        <v>12</v>
      </c>
    </row>
    <row r="16" spans="1:8" ht="4" customHeight="1" x14ac:dyDescent="0.35">
      <c r="A16" s="9"/>
      <c r="B16" s="10"/>
      <c r="C16" s="10"/>
      <c r="D16" s="10"/>
      <c r="E16" s="10"/>
      <c r="F16" s="10"/>
      <c r="G16" s="10"/>
      <c r="H16" s="10"/>
    </row>
    <row r="17" spans="1:8" ht="130.5" x14ac:dyDescent="0.35">
      <c r="A17" s="6" t="s">
        <v>8</v>
      </c>
      <c r="B17" s="11" t="s">
        <v>24</v>
      </c>
      <c r="C17" s="11" t="s">
        <v>21</v>
      </c>
      <c r="D17" s="11" t="s">
        <v>30</v>
      </c>
      <c r="E17" s="11" t="s">
        <v>25</v>
      </c>
      <c r="F17" s="11" t="s">
        <v>26</v>
      </c>
      <c r="G17" s="11" t="s">
        <v>27</v>
      </c>
      <c r="H17" s="11" t="s">
        <v>28</v>
      </c>
    </row>
    <row r="18" spans="1:8" x14ac:dyDescent="0.35">
      <c r="A18" s="6" t="s">
        <v>22</v>
      </c>
      <c r="B18" s="12" t="s">
        <v>19</v>
      </c>
      <c r="C18" s="13" t="s">
        <v>23</v>
      </c>
      <c r="D18" s="12" t="s">
        <v>19</v>
      </c>
      <c r="E18" s="13" t="s">
        <v>23</v>
      </c>
      <c r="F18" s="13" t="s">
        <v>23</v>
      </c>
      <c r="G18" s="12" t="s">
        <v>19</v>
      </c>
      <c r="H18" s="13" t="s">
        <v>23</v>
      </c>
    </row>
  </sheetData>
  <phoneticPr fontId="5" type="noConversion"/>
  <pageMargins left="0.25" right="0.25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DD10D2A7980748986A9C50CD5BC920" ma:contentTypeVersion="2" ma:contentTypeDescription="Create a new document." ma:contentTypeScope="" ma:versionID="6eade8eb39f63285e89acbc480e3c054">
  <xsd:schema xmlns:xsd="http://www.w3.org/2001/XMLSchema" xmlns:xs="http://www.w3.org/2001/XMLSchema" xmlns:p="http://schemas.microsoft.com/office/2006/metadata/properties" xmlns:ns3="c16bf339-f7e2-4fc1-a758-1a6443adc2b9" targetNamespace="http://schemas.microsoft.com/office/2006/metadata/properties" ma:root="true" ma:fieldsID="b99da611ba903e6acbf6690930f7213c" ns3:_="">
    <xsd:import namespace="c16bf339-f7e2-4fc1-a758-1a6443adc2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bf339-f7e2-4fc1-a758-1a6443adc2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5098DE-524E-4671-A9AB-70AE1B19EE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A99F52-5101-4C56-BE28-0413E909B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bf339-f7e2-4fc1-a758-1a6443adc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32DFD8-4C21-4578-8019-2CE8FFCDC779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c16bf339-f7e2-4fc1-a758-1a6443adc2b9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rquadro</dc:creator>
  <cp:lastModifiedBy>rquadro@outlook.com</cp:lastModifiedBy>
  <cp:lastPrinted>2020-12-10T18:23:06Z</cp:lastPrinted>
  <dcterms:created xsi:type="dcterms:W3CDTF">2020-12-08T20:40:23Z</dcterms:created>
  <dcterms:modified xsi:type="dcterms:W3CDTF">2020-12-10T21:00:41Z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0x01010041DD10D2A7980748986A9C50CD5BC920</vt:lpwstr>
  </property>
</Properties>
</file>